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60" activeTab="0"/>
  </bookViews>
  <sheets>
    <sheet name="1. ZAKRES PODSTAWOWY" sheetId="1" r:id="rId1"/>
    <sheet name="2. ZAKRES OPCJONALNY" sheetId="2" r:id="rId2"/>
    <sheet name="3. RAZEM" sheetId="3" r:id="rId3"/>
  </sheets>
  <definedNames>
    <definedName name="_Hlk37412176" localSheetId="2">'3. RAZEM'!$A$18</definedName>
    <definedName name="_Hlk80082744" localSheetId="2">'3. RAZEM'!$A$16</definedName>
  </definedNames>
  <calcPr fullCalcOnLoad="1"/>
</workbook>
</file>

<file path=xl/sharedStrings.xml><?xml version="1.0" encoding="utf-8"?>
<sst xmlns="http://schemas.openxmlformats.org/spreadsheetml/2006/main" count="248" uniqueCount="133">
  <si>
    <t>Lp.</t>
  </si>
  <si>
    <t>Podstawa</t>
  </si>
  <si>
    <t>Opis</t>
  </si>
  <si>
    <t>j.m.</t>
  </si>
  <si>
    <t>Ilość</t>
  </si>
  <si>
    <t>KNR AT-03 0102-03/04</t>
  </si>
  <si>
    <t>m2</t>
  </si>
  <si>
    <t>KNNR 6 0801-02</t>
  </si>
  <si>
    <t>KNNR 6 0111-01</t>
  </si>
  <si>
    <t>KNNR 6 0113-02</t>
  </si>
  <si>
    <t>KNNR 6 0308-02</t>
  </si>
  <si>
    <t>KNNR 6 0309-02</t>
  </si>
  <si>
    <t xml:space="preserve">Nawierzchnie z SMA 8 o grubości po zagęszczeniu 4 cm (warstwa ścieralna)
 </t>
  </si>
  <si>
    <t>KNNR 6 0202-05</t>
  </si>
  <si>
    <t>KNNR 6 0705-02</t>
  </si>
  <si>
    <t xml:space="preserve">Oznakowanie poziome jezdni farbą chlorokauczukową - linie malowane mechanicznie
 </t>
  </si>
  <si>
    <t>KNR 2-31 1406-02</t>
  </si>
  <si>
    <t>szt.</t>
  </si>
  <si>
    <t>KNNR 6 1302-02</t>
  </si>
  <si>
    <t>m</t>
  </si>
  <si>
    <t>KOSZTORYS OFERTOWY</t>
  </si>
  <si>
    <t>Cena jedn. BRUTTO</t>
  </si>
  <si>
    <t>Wartość BRUTTO</t>
  </si>
  <si>
    <t xml:space="preserve">ZAKRES PODSTAWOWY ZAMÓWIENIA </t>
  </si>
  <si>
    <t>RAZEM 
WARTOSĆ (CENA) ZAKRESU PODSTAWOWEGO</t>
  </si>
  <si>
    <t>szt</t>
  </si>
  <si>
    <t xml:space="preserve">ZAKRES OPCJONALNY ZAMÓWIENIA </t>
  </si>
  <si>
    <t xml:space="preserve">RAZEM 
WARTOSĆ (CENA) ZAKRESU OPCJONALNEGO </t>
  </si>
  <si>
    <t>Zakres</t>
  </si>
  <si>
    <t>Wartość
PLN BRUTTO</t>
  </si>
  <si>
    <t xml:space="preserve">Zakres podstawowy zamówienia </t>
  </si>
  <si>
    <t xml:space="preserve">Zakres opcjonalny zamówienia </t>
  </si>
  <si>
    <r>
      <t xml:space="preserve">SUMA – CENA OFERTOWA
</t>
    </r>
    <r>
      <rPr>
        <i/>
        <sz val="9"/>
        <color indexed="8"/>
        <rFont val="Calibri"/>
        <family val="2"/>
      </rPr>
      <t>(ŁĄCZNA WARTOSĆ ZAKRESU PODSTAWOWEGO i ZAKRESU OPCJONALNEGO</t>
    </r>
    <r>
      <rPr>
        <sz val="9"/>
        <color indexed="8"/>
        <rFont val="Calibri"/>
        <family val="2"/>
      </rPr>
      <t>)</t>
    </r>
  </si>
  <si>
    <t>UWAGA!
Ofertę (formularz ofertowy, formularz kosztorysu ofertowego) należy złożyć w oryginale (pod rygorem nieważności). Ofertę (formularz ofertowy, formularz kosztorysu ofertowego) należy złożyć jako dokument elektroniczny (dokumenty elektroniczne) – w formie elektronicznej (podpisane kwalifikowanym podpisem elektronicznym) lub w postaci elektronicznej opatrzone podpisem zaufanym lub podpisem osobistym. Nie dopuszcza się złożenia oferty (formularza ofertowego, formularza kosztorysu ofertowego) w postaci scanów / zdjęć dokumentów papierowych (sporządzonych w formie pisemnej – podpisanych własnoręcznie) – bez względu na ewentualne opatrzenie ich dodatkowo podpisem elektronicznym. Przekazanie scanu dokumentu papierowego (nawet opatrzonego podpisem elektronicznym) nie będzie uznawane za skuteczne złożenie oferty – taka oferta podlegać będzie odrzuceniu jako niespełniająca wymagań wynikających z SWZ.</t>
  </si>
  <si>
    <t>KOSZTORYS: Modernizacja odcinków dróg wojewódzkich i obiektów mostowych - Modernizacja DW 975 Bujne - Bartkowa</t>
  </si>
  <si>
    <t>odc. 250 km 2+270 do odc. 260 km 0+295 - długość 1980 m</t>
  </si>
  <si>
    <t>1
d.1</t>
  </si>
  <si>
    <t>KNNR 6 0803-02</t>
  </si>
  <si>
    <t xml:space="preserve">Ręczne rozebranie nawierzchni z kostki brukowej betonowej gr. 8 cm
 </t>
  </si>
  <si>
    <t>2
d.1</t>
  </si>
  <si>
    <t>KNR AT-03 0107-02</t>
  </si>
  <si>
    <t xml:space="preserve">Mechaniczna rozbiórka krawężników betonowych 20x30 cm wraz z ławą
 </t>
  </si>
  <si>
    <t>3
d.1</t>
  </si>
  <si>
    <t>KNNR 6 0807-05</t>
  </si>
  <si>
    <t xml:space="preserve">Rozebranie ścieków przykrawężnikowych
 </t>
  </si>
  <si>
    <t>4
d.1</t>
  </si>
  <si>
    <t>KNNR 6 0404-04</t>
  </si>
  <si>
    <t xml:space="preserve">Obrzeża betonowe o wymiarach 30x8 cm - przełożenie obrzeży z wymianą uszkodzonych na nowe - 40 %
 </t>
  </si>
  <si>
    <t>5
d.1</t>
  </si>
  <si>
    <t xml:space="preserve">Roboty remontowe - frezowanie nawierzchni bitumicznej o gr. 12 cm
 </t>
  </si>
  <si>
    <t>6
d.1</t>
  </si>
  <si>
    <t xml:space="preserve">Rozebranie podbudowy z kruszywa gr. 20 cm mechanicznie
 </t>
  </si>
  <si>
    <t>7
d.1</t>
  </si>
  <si>
    <t xml:space="preserve">Warstwa z mieszanki stabilizowanej spoiwem hydraulicznym gr. 40 cm na miejscu
 </t>
  </si>
  <si>
    <t>8
d.1</t>
  </si>
  <si>
    <t xml:space="preserve">Warstwa podbudowy z kruszywa łamanego 0-31,5 mm stabilizowanego mechanicznie gr. 20 cm
 </t>
  </si>
  <si>
    <t>9
d.1</t>
  </si>
  <si>
    <t>KNR AT-03 0202-01</t>
  </si>
  <si>
    <t xml:space="preserve">Mechaniczne oczyszczenie i skropienie emulsją asfaltową na zimno podbudowy tłuczniowej ; zużycie emulsji 0,8 kg/m2
 </t>
  </si>
  <si>
    <t>10
d.1</t>
  </si>
  <si>
    <t>KNNR 6 0110-03</t>
  </si>
  <si>
    <t xml:space="preserve">Podbudowy z AC 16 P o grubości po zagęszczeniu 7 cm
 </t>
  </si>
  <si>
    <t>11
d.1</t>
  </si>
  <si>
    <t>KNR AT-03 0202-02</t>
  </si>
  <si>
    <t xml:space="preserve">Mechaniczne oczyszczenie i skropienie emulsją asfaltową na zimno nawierzchni podbudowy bitumicznej; zużycie emulsji 0,5 kg/m2
 </t>
  </si>
  <si>
    <t>12
d.1</t>
  </si>
  <si>
    <t xml:space="preserve">Nawierzchnie z AC 16 W o grubości 5 cm (warstwa wiążąca na PMB)
 </t>
  </si>
  <si>
    <t>13
d.1</t>
  </si>
  <si>
    <t xml:space="preserve">Mechaniczne oczyszczenie i skropienie emulsją asfaltową na zimno nawierzchni bitumicznej; zużycie emulsji 0,5 kg/m2
 </t>
  </si>
  <si>
    <t>14
d.1</t>
  </si>
  <si>
    <t>15
d.1</t>
  </si>
  <si>
    <t xml:space="preserve">Nawierzchnie z AC 16 W o grubości 5 cm (warstwa wiążąca) - zjazdy
 </t>
  </si>
  <si>
    <t>16
d.1</t>
  </si>
  <si>
    <t xml:space="preserve">Nawierzchnie z AC 11 S o grubości po zagęszczeniu 4 cm (warstwa ścieralna)
 </t>
  </si>
  <si>
    <t>17
d.1</t>
  </si>
  <si>
    <t>KNNR 6 1301-05</t>
  </si>
  <si>
    <t xml:space="preserve">Plantowanie (ścinanie) poboczy wykonywane mechanicznie przy grubości ścinania 16 cm
 </t>
  </si>
  <si>
    <t>18
d.1</t>
  </si>
  <si>
    <t xml:space="preserve">Pobocza z destruktu bitumicznego - materiał z frezowania po uwałowaniu gr. 16 cm
 </t>
  </si>
  <si>
    <t>19
d.1</t>
  </si>
  <si>
    <t>KNNR 6 0403-04</t>
  </si>
  <si>
    <t xml:space="preserve">Krawężniki betonowe o wymiarach 20x30 cm z wykonaniem ław betonowych
 </t>
  </si>
  <si>
    <t>20
d.1</t>
  </si>
  <si>
    <t>KNR AT-03 0402-01</t>
  </si>
  <si>
    <t xml:space="preserve">Ścieki uliczne przykrawężnikowe z kostki brukowej betonowej gr. 8 cm
 </t>
  </si>
  <si>
    <t>21
d.1</t>
  </si>
  <si>
    <t>KNNR 6 0502-03</t>
  </si>
  <si>
    <t xml:space="preserve">Chodniki z kostki brukowej betonowej grubości 8 cm na podsypce cementowo-piaskowej z wypełnieniem spoin piaskiem (materiał kostka z rozbiórki)
 </t>
  </si>
  <si>
    <t>22
d.1</t>
  </si>
  <si>
    <t xml:space="preserve">Regulacja pionowa kratek ściekowych ulicznych
 </t>
  </si>
  <si>
    <t>23
d.1</t>
  </si>
  <si>
    <t>KNR 4-05II 0119-01</t>
  </si>
  <si>
    <t xml:space="preserve">Mechaniczne czyszczenie studzienek ściekowych wraz z przykanalikami
 </t>
  </si>
  <si>
    <t>24
d.1</t>
  </si>
  <si>
    <t>KNNR 6 1302-05</t>
  </si>
  <si>
    <t xml:space="preserve">Oczyszczenie przepustów śr. 0.8 m z namułu do 50% jego średnicy
 </t>
  </si>
  <si>
    <t>25
d.1</t>
  </si>
  <si>
    <t>KNNR 6 1302-05 analogia</t>
  </si>
  <si>
    <t xml:space="preserve">Oczyszczenie studni wlotowej przepustu z namułu
 </t>
  </si>
  <si>
    <t>m3</t>
  </si>
  <si>
    <t>26
d.1</t>
  </si>
  <si>
    <t>KNNR 6 0606-03</t>
  </si>
  <si>
    <t xml:space="preserve">Ścieki z elementów betonowych gr. 15 cm na podsypce cementowo-piaskowej typu mulda 50x60x15 cm
 </t>
  </si>
  <si>
    <t>27
d.1</t>
  </si>
  <si>
    <t>KNNR 1 0514-01</t>
  </si>
  <si>
    <t xml:space="preserve">Umocnienie skarp płytami prefabrykowanymi ażurowymi 90x60x10
 </t>
  </si>
  <si>
    <t>28
d.1</t>
  </si>
  <si>
    <t>KNNR 6 0605-05</t>
  </si>
  <si>
    <t xml:space="preserve">Przepusty rurowe pod drogą - ścianki czołowe (8,00 m3)
 </t>
  </si>
  <si>
    <t>29
d.1</t>
  </si>
  <si>
    <t>KNR 2-02 1216-04</t>
  </si>
  <si>
    <t xml:space="preserve">Kraty stalowe na studniach wlotowych przepustu (100x120 cm ; 190x180 cm)
 </t>
  </si>
  <si>
    <t>30
d.1</t>
  </si>
  <si>
    <t>KNR 2-11 0401-02</t>
  </si>
  <si>
    <t xml:space="preserve">Naprawa, umocnienie skarpy narzutem kamiennym z kamienia łamanego frakcji 500 do 1000 mm z przelaniem betonem
 </t>
  </si>
  <si>
    <t>31
d.1</t>
  </si>
  <si>
    <t xml:space="preserve">Renowacja i pogłębienie istniejących rowów z wyprofilowaniem dna i skarp (śr. ilość 0,6 m3/mb)
 </t>
  </si>
  <si>
    <t>32
d.1</t>
  </si>
  <si>
    <t>KNNR 6 0703-01</t>
  </si>
  <si>
    <t xml:space="preserve">Bariery ochronne stalowe U-14a regulacja
 </t>
  </si>
  <si>
    <t>33
d.1</t>
  </si>
  <si>
    <t xml:space="preserve">Bariery ochronne stalowe U-14a montaż nowych
 </t>
  </si>
  <si>
    <t>34
d.1</t>
  </si>
  <si>
    <t>35
d.1</t>
  </si>
  <si>
    <t>KNR AT-04 0210-02</t>
  </si>
  <si>
    <t xml:space="preserve">Urządzenia bezpieczeństwa ruchu - punktowe elementy odblaskowe (PEO) typu 360 stopni białe - 89 szt ; biało-czerwone 178 szt
 </t>
  </si>
  <si>
    <t>Razem dział: odc. 250 km 2+270 do odc. 260 km 0+295 - długość 1980 m</t>
  </si>
  <si>
    <t xml:space="preserve"> </t>
  </si>
  <si>
    <t>odc. 250 km 1+250 do odc. 250 km 2+270</t>
  </si>
  <si>
    <t xml:space="preserve">Urządzenia bezpieczeństwa ruchu - punktowe elementy odblaskowe (PEO) typu 360 stopni białe - 94 szt ; biało-czerwone 188 szt
 </t>
  </si>
  <si>
    <t>Razem dział: odc. 250 km 1+250 do odc. 250 km 2+270</t>
  </si>
  <si>
    <r>
      <t>Załącznik nr 2.1. SWZ
(</t>
    </r>
    <r>
      <rPr>
        <sz val="8"/>
        <color indexed="8"/>
        <rFont val="Calibri"/>
        <family val="2"/>
      </rPr>
      <t>zn. ZDW-DN-4-271-39/22)</t>
    </r>
  </si>
  <si>
    <r>
      <rPr>
        <sz val="11"/>
        <color indexed="8"/>
        <rFont val="Calibri"/>
        <family val="2"/>
      </rPr>
      <t>zamówienie pn.</t>
    </r>
    <r>
      <rPr>
        <b/>
        <sz val="11"/>
        <color indexed="8"/>
        <rFont val="Calibri"/>
        <family val="2"/>
      </rPr>
      <t xml:space="preserve">
</t>
    </r>
    <r>
      <rPr>
        <b/>
        <i/>
        <sz val="11"/>
        <color indexed="8"/>
        <rFont val="Calibri"/>
        <family val="2"/>
      </rPr>
      <t xml:space="preserve">Modernizacja odcinków dróg wojewódzkich i obiektów mostowych - modernizacja DW 975 Bujne - Bartkowa
</t>
    </r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</si>
</sst>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"/>
    <numFmt numFmtId="173" formatCode="#\ ##0.00"/>
    <numFmt numFmtId="174" formatCode="#0.0"/>
    <numFmt numFmtId="175" formatCode="#0.00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  <numFmt numFmtId="180" formatCode="#,##0.00\ _z_ł"/>
  </numFmts>
  <fonts count="66">
    <font>
      <sz val="11"/>
      <color theme="1"/>
      <name val="Calibri"/>
      <family val="2"/>
    </font>
    <font>
      <b/>
      <sz val="11"/>
      <color indexed="63"/>
      <name val="Calibri"/>
      <family val="2"/>
    </font>
    <font>
      <i/>
      <sz val="11"/>
      <color indexed="63"/>
      <name val="Calibri"/>
      <family val="2"/>
    </font>
    <font>
      <b/>
      <i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i/>
      <sz val="9"/>
      <color indexed="8"/>
      <name val="Calibri"/>
      <family val="2"/>
    </font>
    <font>
      <sz val="9"/>
      <color indexed="8"/>
      <name val="Calibri"/>
      <family val="2"/>
    </font>
    <font>
      <b/>
      <i/>
      <sz val="11"/>
      <color indexed="8"/>
      <name val="Calibri"/>
      <family val="2"/>
    </font>
    <font>
      <sz val="8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libri Light"/>
      <family val="2"/>
    </font>
    <font>
      <sz val="11"/>
      <color indexed="20"/>
      <name val="Calibri"/>
      <family val="2"/>
    </font>
    <font>
      <sz val="8.25"/>
      <color indexed="8"/>
      <name val="Calibri"/>
      <family val="2"/>
    </font>
    <font>
      <b/>
      <sz val="8.25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i/>
      <sz val="6"/>
      <color indexed="8"/>
      <name val="Arial"/>
      <family val="2"/>
    </font>
    <font>
      <i/>
      <u val="single"/>
      <sz val="6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Calibri "/>
      <family val="0"/>
    </font>
    <font>
      <b/>
      <sz val="9"/>
      <color indexed="8"/>
      <name val="Calibri"/>
      <family val="2"/>
    </font>
    <font>
      <i/>
      <sz val="5.5"/>
      <color indexed="8"/>
      <name val="Arial"/>
      <family val="2"/>
    </font>
    <font>
      <i/>
      <sz val="7"/>
      <color indexed="8"/>
      <name val="Arial"/>
      <family val="0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 Light"/>
      <family val="2"/>
    </font>
    <font>
      <sz val="11"/>
      <color rgb="FF9C0006"/>
      <name val="Calibri"/>
      <family val="2"/>
    </font>
    <font>
      <sz val="8.25"/>
      <color rgb="FF000000"/>
      <name val="Calibri"/>
      <family val="2"/>
    </font>
    <font>
      <b/>
      <sz val="8.25"/>
      <color rgb="FF000000"/>
      <name val="Calibri"/>
      <family val="2"/>
    </font>
    <font>
      <b/>
      <sz val="10"/>
      <color rgb="FF000000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Calibri"/>
      <family val="2"/>
    </font>
    <font>
      <i/>
      <sz val="6"/>
      <color theme="1"/>
      <name val="Arial"/>
      <family val="2"/>
    </font>
    <font>
      <i/>
      <u val="single"/>
      <sz val="6"/>
      <color theme="1"/>
      <name val="Arial"/>
      <family val="2"/>
    </font>
    <font>
      <b/>
      <sz val="9"/>
      <color rgb="FF000000"/>
      <name val="Arial"/>
      <family val="2"/>
    </font>
    <font>
      <b/>
      <sz val="12"/>
      <color rgb="FF000000"/>
      <name val="Calibri "/>
      <family val="0"/>
    </font>
    <font>
      <b/>
      <sz val="9"/>
      <color rgb="FF000000"/>
      <name val="Calibri"/>
      <family val="2"/>
    </font>
    <font>
      <b/>
      <sz val="9"/>
      <color theme="1"/>
      <name val="Calibri"/>
      <family val="2"/>
    </font>
    <font>
      <i/>
      <sz val="5.5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>
        <color rgb="FF000000"/>
      </top>
      <bottom style="thin"/>
    </border>
    <border>
      <left>
        <color indexed="63"/>
      </left>
      <right>
        <color indexed="63"/>
      </right>
      <top style="thin">
        <color rgb="FF000000"/>
      </top>
      <bottom style="thin"/>
    </border>
    <border>
      <left>
        <color indexed="63"/>
      </left>
      <right style="thin"/>
      <top style="thin">
        <color rgb="FF000000"/>
      </top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</borders>
  <cellStyleXfs count="6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53" fillId="0" borderId="10" xfId="0" applyNumberFormat="1" applyFont="1" applyBorder="1" applyAlignment="1" applyProtection="1">
      <alignment horizontal="center" vertical="center" wrapText="1" readingOrder="1"/>
      <protection/>
    </xf>
    <xf numFmtId="0" fontId="53" fillId="0" borderId="11" xfId="0" applyNumberFormat="1" applyFont="1" applyBorder="1" applyAlignment="1" applyProtection="1">
      <alignment horizontal="center" vertical="center" wrapText="1" readingOrder="1"/>
      <protection/>
    </xf>
    <xf numFmtId="172" fontId="54" fillId="0" borderId="10" xfId="0" applyNumberFormat="1" applyFont="1" applyBorder="1" applyAlignment="1" applyProtection="1">
      <alignment horizontal="right" vertical="top" wrapText="1" readingOrder="1"/>
      <protection/>
    </xf>
    <xf numFmtId="49" fontId="53" fillId="0" borderId="10" xfId="0" applyNumberFormat="1" applyFont="1" applyBorder="1" applyAlignment="1" applyProtection="1">
      <alignment horizontal="right" vertical="top" wrapText="1" readingOrder="1"/>
      <protection/>
    </xf>
    <xf numFmtId="0" fontId="53" fillId="0" borderId="11" xfId="0" applyNumberFormat="1" applyFont="1" applyBorder="1" applyAlignment="1" applyProtection="1">
      <alignment horizontal="center" vertical="top" wrapText="1" readingOrder="1"/>
      <protection/>
    </xf>
    <xf numFmtId="49" fontId="53" fillId="0" borderId="11" xfId="0" applyNumberFormat="1" applyFont="1" applyBorder="1" applyAlignment="1" applyProtection="1">
      <alignment horizontal="left" vertical="top" wrapText="1" readingOrder="1"/>
      <protection/>
    </xf>
    <xf numFmtId="49" fontId="53" fillId="0" borderId="11" xfId="0" applyNumberFormat="1" applyFont="1" applyBorder="1" applyAlignment="1" applyProtection="1">
      <alignment horizontal="center" vertical="top" wrapText="1" readingOrder="1"/>
      <protection/>
    </xf>
    <xf numFmtId="173" fontId="53" fillId="0" borderId="11" xfId="0" applyNumberFormat="1" applyFont="1" applyBorder="1" applyAlignment="1" applyProtection="1">
      <alignment horizontal="right" vertical="top" wrapText="1" readingOrder="1"/>
      <protection/>
    </xf>
    <xf numFmtId="175" fontId="53" fillId="0" borderId="11" xfId="0" applyNumberFormat="1" applyFont="1" applyBorder="1" applyAlignment="1" applyProtection="1">
      <alignment horizontal="right" vertical="top" wrapText="1" readingOrder="1"/>
      <protection/>
    </xf>
    <xf numFmtId="0" fontId="53" fillId="0" borderId="12" xfId="0" applyNumberFormat="1" applyFont="1" applyBorder="1" applyAlignment="1" applyProtection="1">
      <alignment horizontal="center" vertical="top" wrapText="1" readingOrder="1"/>
      <protection/>
    </xf>
    <xf numFmtId="49" fontId="53" fillId="0" borderId="12" xfId="0" applyNumberFormat="1" applyFont="1" applyBorder="1" applyAlignment="1" applyProtection="1">
      <alignment horizontal="left" vertical="top" wrapText="1" readingOrder="1"/>
      <protection/>
    </xf>
    <xf numFmtId="49" fontId="53" fillId="0" borderId="12" xfId="0" applyNumberFormat="1" applyFont="1" applyBorder="1" applyAlignment="1" applyProtection="1">
      <alignment horizontal="center" vertical="top" wrapText="1" readingOrder="1"/>
      <protection/>
    </xf>
    <xf numFmtId="175" fontId="53" fillId="0" borderId="12" xfId="0" applyNumberFormat="1" applyFont="1" applyBorder="1" applyAlignment="1" applyProtection="1">
      <alignment horizontal="right" vertical="top" wrapText="1" readingOrder="1"/>
      <protection/>
    </xf>
    <xf numFmtId="0" fontId="55" fillId="0" borderId="0" xfId="0" applyNumberFormat="1" applyFont="1" applyFill="1" applyBorder="1" applyAlignment="1" applyProtection="1">
      <alignment vertical="center" wrapText="1" readingOrder="1"/>
      <protection/>
    </xf>
    <xf numFmtId="0" fontId="53" fillId="0" borderId="13" xfId="0" applyNumberFormat="1" applyFont="1" applyBorder="1" applyAlignment="1" applyProtection="1">
      <alignment horizontal="center" vertical="center" wrapText="1" readingOrder="1"/>
      <protection/>
    </xf>
    <xf numFmtId="4" fontId="54" fillId="0" borderId="11" xfId="0" applyNumberFormat="1" applyFont="1" applyBorder="1" applyAlignment="1" applyProtection="1">
      <alignment horizontal="right" vertical="top" wrapText="1" readingOrder="1"/>
      <protection/>
    </xf>
    <xf numFmtId="0" fontId="56" fillId="0" borderId="0" xfId="0" applyFont="1" applyAlignment="1">
      <alignment horizontal="right"/>
    </xf>
    <xf numFmtId="0" fontId="57" fillId="0" borderId="14" xfId="0" applyFont="1" applyBorder="1" applyAlignment="1" applyProtection="1">
      <alignment horizontal="center" vertical="center"/>
      <protection/>
    </xf>
    <xf numFmtId="0" fontId="57" fillId="0" borderId="14" xfId="0" applyFont="1" applyBorder="1" applyAlignment="1" applyProtection="1">
      <alignment horizontal="center" vertical="center" wrapText="1"/>
      <protection/>
    </xf>
    <xf numFmtId="0" fontId="57" fillId="33" borderId="15" xfId="0" applyFont="1" applyFill="1" applyBorder="1" applyAlignment="1" applyProtection="1">
      <alignment horizontal="center" vertical="center"/>
      <protection/>
    </xf>
    <xf numFmtId="180" fontId="58" fillId="34" borderId="16" xfId="0" applyNumberFormat="1" applyFont="1" applyFill="1" applyBorder="1" applyAlignment="1" applyProtection="1">
      <alignment horizontal="right" vertical="center"/>
      <protection locked="0"/>
    </xf>
    <xf numFmtId="0" fontId="57" fillId="33" borderId="17" xfId="0" applyFont="1" applyFill="1" applyBorder="1" applyAlignment="1" applyProtection="1">
      <alignment horizontal="center" vertical="center"/>
      <protection/>
    </xf>
    <xf numFmtId="180" fontId="58" fillId="35" borderId="17" xfId="0" applyNumberFormat="1" applyFont="1" applyFill="1" applyBorder="1" applyAlignment="1" applyProtection="1">
      <alignment horizontal="right" vertical="center"/>
      <protection locked="0"/>
    </xf>
    <xf numFmtId="180" fontId="56" fillId="36" borderId="14" xfId="0" applyNumberFormat="1" applyFont="1" applyFill="1" applyBorder="1" applyAlignment="1" applyProtection="1">
      <alignment horizontal="right" vertical="center"/>
      <protection locked="0"/>
    </xf>
    <xf numFmtId="0" fontId="59" fillId="0" borderId="0" xfId="0" applyFont="1" applyAlignment="1">
      <alignment horizontal="justify" vertical="center"/>
    </xf>
    <xf numFmtId="0" fontId="60" fillId="0" borderId="0" xfId="0" applyFont="1" applyAlignment="1">
      <alignment horizontal="justify" vertical="center"/>
    </xf>
    <xf numFmtId="49" fontId="54" fillId="0" borderId="11" xfId="0" applyNumberFormat="1" applyFont="1" applyBorder="1" applyAlignment="1" applyProtection="1">
      <alignment horizontal="center" vertical="top" wrapText="1" readingOrder="1"/>
      <protection/>
    </xf>
    <xf numFmtId="173" fontId="54" fillId="0" borderId="11" xfId="0" applyNumberFormat="1" applyFont="1" applyBorder="1" applyAlignment="1" applyProtection="1">
      <alignment horizontal="right" vertical="top" wrapText="1" readingOrder="1"/>
      <protection/>
    </xf>
    <xf numFmtId="0" fontId="53" fillId="0" borderId="13" xfId="0" applyNumberFormat="1" applyFont="1" applyBorder="1" applyAlignment="1" applyProtection="1">
      <alignment horizontal="center" vertical="top" wrapText="1" readingOrder="1"/>
      <protection/>
    </xf>
    <xf numFmtId="49" fontId="53" fillId="0" borderId="13" xfId="0" applyNumberFormat="1" applyFont="1" applyBorder="1" applyAlignment="1" applyProtection="1">
      <alignment horizontal="left" vertical="top" wrapText="1" readingOrder="1"/>
      <protection/>
    </xf>
    <xf numFmtId="49" fontId="53" fillId="0" borderId="13" xfId="0" applyNumberFormat="1" applyFont="1" applyBorder="1" applyAlignment="1" applyProtection="1">
      <alignment horizontal="center" vertical="top" wrapText="1" readingOrder="1"/>
      <protection/>
    </xf>
    <xf numFmtId="175" fontId="53" fillId="0" borderId="13" xfId="0" applyNumberFormat="1" applyFont="1" applyBorder="1" applyAlignment="1" applyProtection="1">
      <alignment horizontal="right" vertical="top" wrapText="1" readingOrder="1"/>
      <protection/>
    </xf>
    <xf numFmtId="0" fontId="53" fillId="0" borderId="18" xfId="0" applyNumberFormat="1" applyFont="1" applyBorder="1" applyAlignment="1" applyProtection="1">
      <alignment horizontal="center" vertical="center" wrapText="1" readingOrder="1"/>
      <protection/>
    </xf>
    <xf numFmtId="49" fontId="54" fillId="0" borderId="10" xfId="0" applyNumberFormat="1" applyFont="1" applyBorder="1" applyAlignment="1" applyProtection="1">
      <alignment horizontal="left" vertical="top" wrapText="1" readingOrder="1"/>
      <protection/>
    </xf>
    <xf numFmtId="172" fontId="54" fillId="0" borderId="10" xfId="0" applyNumberFormat="1" applyFont="1" applyBorder="1" applyAlignment="1" applyProtection="1">
      <alignment horizontal="right" vertical="top" wrapText="1" readingOrder="1"/>
      <protection/>
    </xf>
    <xf numFmtId="49" fontId="54" fillId="0" borderId="11" xfId="0" applyNumberFormat="1" applyFont="1" applyBorder="1" applyAlignment="1" applyProtection="1">
      <alignment horizontal="left" vertical="top" wrapText="1" readingOrder="1"/>
      <protection/>
    </xf>
    <xf numFmtId="49" fontId="53" fillId="0" borderId="10" xfId="0" applyNumberFormat="1" applyFont="1" applyBorder="1" applyAlignment="1" applyProtection="1">
      <alignment horizontal="right" vertical="top" wrapText="1" readingOrder="1"/>
      <protection/>
    </xf>
    <xf numFmtId="49" fontId="53" fillId="0" borderId="12" xfId="0" applyNumberFormat="1" applyFont="1" applyBorder="1" applyAlignment="1" applyProtection="1">
      <alignment horizontal="right" vertical="top" wrapText="1" readingOrder="1"/>
      <protection/>
    </xf>
    <xf numFmtId="49" fontId="53" fillId="0" borderId="18" xfId="0" applyNumberFormat="1" applyFont="1" applyBorder="1" applyAlignment="1" applyProtection="1">
      <alignment horizontal="right" vertical="top" wrapText="1" readingOrder="1"/>
      <protection/>
    </xf>
    <xf numFmtId="0" fontId="53" fillId="0" borderId="19" xfId="0" applyNumberFormat="1" applyFont="1" applyBorder="1" applyAlignment="1" applyProtection="1">
      <alignment horizontal="right" vertical="top" wrapText="1" readingOrder="1"/>
      <protection/>
    </xf>
    <xf numFmtId="0" fontId="53" fillId="0" borderId="11" xfId="0" applyNumberFormat="1" applyFont="1" applyBorder="1" applyAlignment="1" applyProtection="1">
      <alignment horizontal="right" vertical="top" wrapText="1" readingOrder="1"/>
      <protection/>
    </xf>
    <xf numFmtId="0" fontId="55" fillId="34" borderId="12" xfId="0" applyNumberFormat="1" applyFont="1" applyFill="1" applyBorder="1" applyAlignment="1" applyProtection="1">
      <alignment horizontal="center" vertical="center" wrapText="1" readingOrder="1"/>
      <protection/>
    </xf>
    <xf numFmtId="0" fontId="61" fillId="34" borderId="12" xfId="0" applyNumberFormat="1" applyFont="1" applyFill="1" applyBorder="1" applyAlignment="1" applyProtection="1">
      <alignment horizontal="right" vertical="center" wrapText="1" readingOrder="1"/>
      <protection/>
    </xf>
    <xf numFmtId="0" fontId="54" fillId="34" borderId="12" xfId="0" applyNumberFormat="1" applyFont="1" applyFill="1" applyBorder="1" applyAlignment="1" applyProtection="1">
      <alignment horizontal="center" vertical="top" wrapText="1" readingOrder="1"/>
      <protection/>
    </xf>
    <xf numFmtId="0" fontId="62" fillId="0" borderId="0" xfId="0" applyNumberFormat="1" applyFont="1" applyAlignment="1" applyProtection="1">
      <alignment horizontal="center" vertical="center" wrapText="1" readingOrder="1"/>
      <protection/>
    </xf>
    <xf numFmtId="0" fontId="53" fillId="0" borderId="20" xfId="0" applyNumberFormat="1" applyFont="1" applyBorder="1" applyAlignment="1" applyProtection="1">
      <alignment horizontal="left" vertical="top" wrapText="1" readingOrder="1"/>
      <protection/>
    </xf>
    <xf numFmtId="0" fontId="53" fillId="0" borderId="21" xfId="0" applyNumberFormat="1" applyFont="1" applyBorder="1" applyAlignment="1" applyProtection="1">
      <alignment horizontal="left" vertical="top" wrapText="1" readingOrder="1"/>
      <protection/>
    </xf>
    <xf numFmtId="0" fontId="53" fillId="0" borderId="22" xfId="0" applyNumberFormat="1" applyFont="1" applyBorder="1" applyAlignment="1" applyProtection="1">
      <alignment horizontal="left" vertical="top" wrapText="1" readingOrder="1"/>
      <protection/>
    </xf>
    <xf numFmtId="0" fontId="53" fillId="0" borderId="20" xfId="0" applyNumberFormat="1" applyFont="1" applyBorder="1" applyAlignment="1" applyProtection="1">
      <alignment horizontal="right" vertical="top" wrapText="1" readingOrder="1"/>
      <protection/>
    </xf>
    <xf numFmtId="0" fontId="53" fillId="0" borderId="21" xfId="0" applyNumberFormat="1" applyFont="1" applyBorder="1" applyAlignment="1" applyProtection="1">
      <alignment horizontal="right" vertical="top" wrapText="1" readingOrder="1"/>
      <protection/>
    </xf>
    <xf numFmtId="0" fontId="53" fillId="0" borderId="22" xfId="0" applyNumberFormat="1" applyFont="1" applyBorder="1" applyAlignment="1" applyProtection="1">
      <alignment horizontal="right" vertical="top" wrapText="1" readingOrder="1"/>
      <protection/>
    </xf>
    <xf numFmtId="0" fontId="63" fillId="35" borderId="23" xfId="0" applyNumberFormat="1" applyFont="1" applyFill="1" applyBorder="1" applyAlignment="1" applyProtection="1">
      <alignment horizontal="right" vertical="center" wrapText="1" readingOrder="1"/>
      <protection/>
    </xf>
    <xf numFmtId="0" fontId="63" fillId="35" borderId="24" xfId="0" applyNumberFormat="1" applyFont="1" applyFill="1" applyBorder="1" applyAlignment="1" applyProtection="1">
      <alignment horizontal="right" vertical="center" wrapText="1" readingOrder="1"/>
      <protection/>
    </xf>
    <xf numFmtId="0" fontId="63" fillId="35" borderId="25" xfId="0" applyNumberFormat="1" applyFont="1" applyFill="1" applyBorder="1" applyAlignment="1" applyProtection="1">
      <alignment horizontal="right" vertical="center" wrapText="1" readingOrder="1"/>
      <protection/>
    </xf>
    <xf numFmtId="0" fontId="63" fillId="35" borderId="23" xfId="0" applyNumberFormat="1" applyFont="1" applyFill="1" applyBorder="1" applyAlignment="1" applyProtection="1">
      <alignment horizontal="center" vertical="center" wrapText="1" readingOrder="1"/>
      <protection/>
    </xf>
    <xf numFmtId="0" fontId="63" fillId="35" borderId="25" xfId="0" applyNumberFormat="1" applyFont="1" applyFill="1" applyBorder="1" applyAlignment="1" applyProtection="1">
      <alignment horizontal="center" vertical="center" wrapText="1" readingOrder="1"/>
      <protection/>
    </xf>
    <xf numFmtId="49" fontId="54" fillId="0" borderId="20" xfId="0" applyNumberFormat="1" applyFont="1" applyBorder="1" applyAlignment="1" applyProtection="1">
      <alignment horizontal="left" vertical="top" wrapText="1" readingOrder="1"/>
      <protection/>
    </xf>
    <xf numFmtId="49" fontId="54" fillId="0" borderId="21" xfId="0" applyNumberFormat="1" applyFont="1" applyBorder="1" applyAlignment="1" applyProtection="1">
      <alignment horizontal="left" vertical="top" wrapText="1" readingOrder="1"/>
      <protection/>
    </xf>
    <xf numFmtId="49" fontId="54" fillId="0" borderId="22" xfId="0" applyNumberFormat="1" applyFont="1" applyBorder="1" applyAlignment="1" applyProtection="1">
      <alignment horizontal="left" vertical="top" wrapText="1" readingOrder="1"/>
      <protection/>
    </xf>
    <xf numFmtId="0" fontId="55" fillId="35" borderId="12" xfId="0" applyNumberFormat="1" applyFont="1" applyFill="1" applyBorder="1" applyAlignment="1" applyProtection="1">
      <alignment horizontal="center" vertical="center" wrapText="1" readingOrder="1"/>
      <protection/>
    </xf>
    <xf numFmtId="0" fontId="57" fillId="0" borderId="26" xfId="0" applyFont="1" applyBorder="1" applyAlignment="1" applyProtection="1">
      <alignment horizontal="center" vertical="center"/>
      <protection/>
    </xf>
    <xf numFmtId="0" fontId="57" fillId="0" borderId="27" xfId="0" applyFont="1" applyBorder="1" applyAlignment="1" applyProtection="1">
      <alignment horizontal="center" vertical="center"/>
      <protection/>
    </xf>
    <xf numFmtId="0" fontId="57" fillId="0" borderId="28" xfId="0" applyFont="1" applyBorder="1" applyAlignment="1" applyProtection="1">
      <alignment horizontal="center" vertical="center"/>
      <protection/>
    </xf>
    <xf numFmtId="0" fontId="57" fillId="34" borderId="29" xfId="0" applyFont="1" applyFill="1" applyBorder="1" applyAlignment="1" applyProtection="1">
      <alignment horizontal="center" vertical="center"/>
      <protection/>
    </xf>
    <xf numFmtId="0" fontId="57" fillId="34" borderId="30" xfId="0" applyFont="1" applyFill="1" applyBorder="1" applyAlignment="1" applyProtection="1">
      <alignment horizontal="center" vertical="center"/>
      <protection/>
    </xf>
    <xf numFmtId="0" fontId="57" fillId="34" borderId="31" xfId="0" applyFont="1" applyFill="1" applyBorder="1" applyAlignment="1" applyProtection="1">
      <alignment horizontal="center" vertical="center"/>
      <protection/>
    </xf>
    <xf numFmtId="0" fontId="57" fillId="35" borderId="32" xfId="0" applyFont="1" applyFill="1" applyBorder="1" applyAlignment="1" applyProtection="1">
      <alignment horizontal="center" vertical="center"/>
      <protection/>
    </xf>
    <xf numFmtId="0" fontId="57" fillId="35" borderId="33" xfId="0" applyFont="1" applyFill="1" applyBorder="1" applyAlignment="1" applyProtection="1">
      <alignment horizontal="center" vertical="center"/>
      <protection/>
    </xf>
    <xf numFmtId="0" fontId="57" fillId="35" borderId="34" xfId="0" applyFont="1" applyFill="1" applyBorder="1" applyAlignment="1" applyProtection="1">
      <alignment horizontal="center" vertical="center"/>
      <protection/>
    </xf>
    <xf numFmtId="0" fontId="64" fillId="36" borderId="26" xfId="0" applyFont="1" applyFill="1" applyBorder="1" applyAlignment="1" applyProtection="1">
      <alignment horizontal="right" vertical="center" wrapText="1"/>
      <protection/>
    </xf>
    <xf numFmtId="0" fontId="64" fillId="36" borderId="27" xfId="0" applyFont="1" applyFill="1" applyBorder="1" applyAlignment="1" applyProtection="1">
      <alignment horizontal="right" vertical="center"/>
      <protection/>
    </xf>
    <xf numFmtId="0" fontId="64" fillId="36" borderId="28" xfId="0" applyFont="1" applyFill="1" applyBorder="1" applyAlignment="1" applyProtection="1">
      <alignment horizontal="right" vertical="center"/>
      <protection/>
    </xf>
    <xf numFmtId="0" fontId="65" fillId="0" borderId="0" xfId="0" applyFont="1" applyAlignment="1">
      <alignment horizontal="left" vertical="center" wrapText="1"/>
    </xf>
    <xf numFmtId="0" fontId="65" fillId="0" borderId="0" xfId="0" applyFont="1" applyAlignment="1">
      <alignment horizontal="left" vertical="center"/>
    </xf>
    <xf numFmtId="0" fontId="56" fillId="0" borderId="0" xfId="0" applyFont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171450</xdr:colOff>
      <xdr:row>9</xdr:row>
      <xdr:rowOff>66675</xdr:rowOff>
    </xdr:from>
    <xdr:to>
      <xdr:col>7</xdr:col>
      <xdr:colOff>0</xdr:colOff>
      <xdr:row>13</xdr:row>
      <xdr:rowOff>85725</xdr:rowOff>
    </xdr:to>
    <xdr:sp>
      <xdr:nvSpPr>
        <xdr:cNvPr id="1" name="Pole tekstowe 2"/>
        <xdr:cNvSpPr txBox="1">
          <a:spLocks noChangeArrowheads="1"/>
        </xdr:cNvSpPr>
      </xdr:nvSpPr>
      <xdr:spPr>
        <a:xfrm>
          <a:off x="3028950" y="2886075"/>
          <a:ext cx="2590800" cy="1533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Podpisane kwalifikowanym podpisem elektronicznym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7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lub podpisem zaufanym lub podpisem osobistym
</a:t>
          </a:r>
          <a:r>
            <a:rPr lang="en-US" cap="none" sz="7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przez osobę upoważnioną / osoby upoważnione
</a:t>
          </a:r>
          <a:r>
            <a:rPr lang="en-US" cap="none" sz="7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 reprezentowania Wykonawcy / Wykonawców</a:t>
          </a:r>
        </a:p>
      </xdr:txBody>
    </xdr:sp>
    <xdr:clientData/>
  </xdr:twoCellAnchor>
  <xdr:twoCellAnchor>
    <xdr:from>
      <xdr:col>4</xdr:col>
      <xdr:colOff>171450</xdr:colOff>
      <xdr:row>9</xdr:row>
      <xdr:rowOff>66675</xdr:rowOff>
    </xdr:from>
    <xdr:to>
      <xdr:col>7</xdr:col>
      <xdr:colOff>0</xdr:colOff>
      <xdr:row>13</xdr:row>
      <xdr:rowOff>85725</xdr:rowOff>
    </xdr:to>
    <xdr:sp>
      <xdr:nvSpPr>
        <xdr:cNvPr id="2" name="Pole tekstowe 2"/>
        <xdr:cNvSpPr txBox="1">
          <a:spLocks noChangeArrowheads="1"/>
        </xdr:cNvSpPr>
      </xdr:nvSpPr>
      <xdr:spPr>
        <a:xfrm>
          <a:off x="3028950" y="2886075"/>
          <a:ext cx="2590800" cy="1533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Podpisane kwalifikowanym podpisem elektronicznym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7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lub podpisem zaufanym lub podpisem osobistym
</a:t>
          </a:r>
          <a:r>
            <a:rPr lang="en-US" cap="none" sz="7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przez osobę upoważnioną / osoby upoważnione
</a:t>
          </a:r>
          <a:r>
            <a:rPr lang="en-US" cap="none" sz="7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 reprezentowania Wykonawcy / Wykonawców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I46"/>
  <sheetViews>
    <sheetView showGridLines="0" tabSelected="1" zoomScalePageLayoutView="0" workbookViewId="0" topLeftCell="A1">
      <selection activeCell="A2" sqref="A2:H2"/>
    </sheetView>
  </sheetViews>
  <sheetFormatPr defaultColWidth="9.140625" defaultRowHeight="15"/>
  <cols>
    <col min="1" max="1" width="2.28125" style="0" customWidth="1"/>
    <col min="2" max="2" width="5.57421875" style="0" customWidth="1"/>
    <col min="3" max="3" width="12.7109375" style="0" customWidth="1"/>
    <col min="4" max="4" width="36.7109375" style="0" customWidth="1"/>
    <col min="5" max="5" width="4.421875" style="0" customWidth="1"/>
    <col min="6" max="6" width="12.140625" style="0" customWidth="1"/>
    <col min="7" max="7" width="13.7109375" style="0" customWidth="1"/>
    <col min="8" max="8" width="16.57421875" style="0" customWidth="1"/>
  </cols>
  <sheetData>
    <row r="1" spans="5:8" ht="36.75" customHeight="1">
      <c r="E1" s="17"/>
      <c r="F1" s="17"/>
      <c r="G1" s="75" t="s">
        <v>131</v>
      </c>
      <c r="H1" s="75"/>
    </row>
    <row r="2" spans="1:8" ht="30.75" customHeight="1">
      <c r="A2" s="45" t="s">
        <v>20</v>
      </c>
      <c r="B2" s="45"/>
      <c r="C2" s="45"/>
      <c r="D2" s="45"/>
      <c r="E2" s="45"/>
      <c r="F2" s="45"/>
      <c r="G2" s="45"/>
      <c r="H2" s="45"/>
    </row>
    <row r="3" spans="1:8" ht="24" customHeight="1">
      <c r="A3" s="76" t="s">
        <v>132</v>
      </c>
      <c r="B3" s="76"/>
      <c r="C3" s="76"/>
      <c r="D3" s="76"/>
      <c r="E3" s="76"/>
      <c r="F3" s="76"/>
      <c r="G3" s="76"/>
      <c r="H3" s="76"/>
    </row>
    <row r="4" spans="1:8" ht="32.25" customHeight="1">
      <c r="A4" s="76"/>
      <c r="B4" s="76"/>
      <c r="C4" s="76"/>
      <c r="D4" s="76"/>
      <c r="E4" s="76"/>
      <c r="F4" s="76"/>
      <c r="G4" s="76"/>
      <c r="H4" s="76"/>
    </row>
    <row r="5" spans="1:9" ht="27.75" customHeight="1">
      <c r="A5" s="42" t="s">
        <v>23</v>
      </c>
      <c r="B5" s="42"/>
      <c r="C5" s="42"/>
      <c r="D5" s="42"/>
      <c r="E5" s="42"/>
      <c r="F5" s="42"/>
      <c r="G5" s="42"/>
      <c r="H5" s="42"/>
      <c r="I5" s="14"/>
    </row>
    <row r="6" spans="1:8" ht="0.75" customHeight="1">
      <c r="A6" s="42"/>
      <c r="B6" s="42"/>
      <c r="C6" s="42"/>
      <c r="D6" s="42"/>
      <c r="E6" s="42"/>
      <c r="F6" s="42"/>
      <c r="G6" s="42"/>
      <c r="H6" s="42"/>
    </row>
    <row r="7" spans="1:8" ht="18.75" customHeight="1">
      <c r="A7" s="33" t="s">
        <v>0</v>
      </c>
      <c r="B7" s="33"/>
      <c r="C7" s="15" t="s">
        <v>1</v>
      </c>
      <c r="D7" s="15" t="s">
        <v>2</v>
      </c>
      <c r="E7" s="15" t="s">
        <v>3</v>
      </c>
      <c r="F7" s="15" t="s">
        <v>4</v>
      </c>
      <c r="G7" s="15" t="s">
        <v>21</v>
      </c>
      <c r="H7" s="15" t="s">
        <v>22</v>
      </c>
    </row>
    <row r="8" spans="1:8" ht="14.25">
      <c r="A8" s="34" t="s">
        <v>34</v>
      </c>
      <c r="B8" s="34"/>
      <c r="C8" s="34"/>
      <c r="D8" s="34"/>
      <c r="E8" s="34"/>
      <c r="F8" s="34"/>
      <c r="G8" s="34"/>
      <c r="H8" s="34"/>
    </row>
    <row r="9" spans="1:8" ht="14.25">
      <c r="A9" s="35">
        <v>1</v>
      </c>
      <c r="B9" s="35"/>
      <c r="C9" s="27"/>
      <c r="D9" s="36" t="s">
        <v>35</v>
      </c>
      <c r="E9" s="36"/>
      <c r="F9" s="36"/>
      <c r="G9" s="36"/>
      <c r="H9" s="28"/>
    </row>
    <row r="10" spans="1:8" ht="36" customHeight="1">
      <c r="A10" s="37" t="s">
        <v>36</v>
      </c>
      <c r="B10" s="37"/>
      <c r="C10" s="5" t="s">
        <v>37</v>
      </c>
      <c r="D10" s="6" t="s">
        <v>38</v>
      </c>
      <c r="E10" s="7" t="s">
        <v>6</v>
      </c>
      <c r="F10" s="9">
        <v>624</v>
      </c>
      <c r="G10" s="9"/>
      <c r="H10" s="16">
        <f>ROUND(F10*G10,2)</f>
        <v>0</v>
      </c>
    </row>
    <row r="11" spans="1:8" ht="36.75" customHeight="1">
      <c r="A11" s="37" t="s">
        <v>39</v>
      </c>
      <c r="B11" s="37"/>
      <c r="C11" s="5" t="s">
        <v>40</v>
      </c>
      <c r="D11" s="6" t="s">
        <v>41</v>
      </c>
      <c r="E11" s="7" t="s">
        <v>19</v>
      </c>
      <c r="F11" s="9">
        <v>312</v>
      </c>
      <c r="G11" s="9"/>
      <c r="H11" s="16">
        <f aca="true" t="shared" si="0" ref="H11:H44">ROUND(F11*G11,2)</f>
        <v>0</v>
      </c>
    </row>
    <row r="12" spans="1:8" ht="36.75" customHeight="1">
      <c r="A12" s="37" t="s">
        <v>42</v>
      </c>
      <c r="B12" s="37"/>
      <c r="C12" s="5" t="s">
        <v>43</v>
      </c>
      <c r="D12" s="6" t="s">
        <v>44</v>
      </c>
      <c r="E12" s="7" t="s">
        <v>19</v>
      </c>
      <c r="F12" s="9">
        <v>312</v>
      </c>
      <c r="G12" s="9"/>
      <c r="H12" s="16">
        <f t="shared" si="0"/>
        <v>0</v>
      </c>
    </row>
    <row r="13" spans="1:8" ht="36.75" customHeight="1">
      <c r="A13" s="37" t="s">
        <v>45</v>
      </c>
      <c r="B13" s="37"/>
      <c r="C13" s="5" t="s">
        <v>46</v>
      </c>
      <c r="D13" s="6" t="s">
        <v>47</v>
      </c>
      <c r="E13" s="7" t="s">
        <v>19</v>
      </c>
      <c r="F13" s="9">
        <v>312</v>
      </c>
      <c r="G13" s="9"/>
      <c r="H13" s="16">
        <f t="shared" si="0"/>
        <v>0</v>
      </c>
    </row>
    <row r="14" spans="1:8" ht="36.75" customHeight="1">
      <c r="A14" s="37" t="s">
        <v>48</v>
      </c>
      <c r="B14" s="37"/>
      <c r="C14" s="5" t="s">
        <v>5</v>
      </c>
      <c r="D14" s="6" t="s">
        <v>49</v>
      </c>
      <c r="E14" s="7" t="s">
        <v>6</v>
      </c>
      <c r="F14" s="8">
        <v>12990</v>
      </c>
      <c r="G14" s="9"/>
      <c r="H14" s="16">
        <f t="shared" si="0"/>
        <v>0</v>
      </c>
    </row>
    <row r="15" spans="1:8" ht="36.75" customHeight="1">
      <c r="A15" s="37" t="s">
        <v>50</v>
      </c>
      <c r="B15" s="37"/>
      <c r="C15" s="5" t="s">
        <v>7</v>
      </c>
      <c r="D15" s="6" t="s">
        <v>51</v>
      </c>
      <c r="E15" s="7" t="s">
        <v>6</v>
      </c>
      <c r="F15" s="8">
        <v>14140</v>
      </c>
      <c r="G15" s="9"/>
      <c r="H15" s="16">
        <f t="shared" si="0"/>
        <v>0</v>
      </c>
    </row>
    <row r="16" spans="1:8" ht="36.75" customHeight="1">
      <c r="A16" s="37" t="s">
        <v>52</v>
      </c>
      <c r="B16" s="37"/>
      <c r="C16" s="5" t="s">
        <v>8</v>
      </c>
      <c r="D16" s="6" t="s">
        <v>53</v>
      </c>
      <c r="E16" s="7" t="s">
        <v>6</v>
      </c>
      <c r="F16" s="8">
        <v>14140</v>
      </c>
      <c r="G16" s="9"/>
      <c r="H16" s="16">
        <f t="shared" si="0"/>
        <v>0</v>
      </c>
    </row>
    <row r="17" spans="1:8" ht="36.75" customHeight="1">
      <c r="A17" s="37" t="s">
        <v>54</v>
      </c>
      <c r="B17" s="37"/>
      <c r="C17" s="5" t="s">
        <v>9</v>
      </c>
      <c r="D17" s="6" t="s">
        <v>55</v>
      </c>
      <c r="E17" s="7" t="s">
        <v>6</v>
      </c>
      <c r="F17" s="8">
        <v>14140</v>
      </c>
      <c r="G17" s="9"/>
      <c r="H17" s="16">
        <f t="shared" si="0"/>
        <v>0</v>
      </c>
    </row>
    <row r="18" spans="1:8" ht="36.75" customHeight="1">
      <c r="A18" s="37" t="s">
        <v>56</v>
      </c>
      <c r="B18" s="37"/>
      <c r="C18" s="5" t="s">
        <v>57</v>
      </c>
      <c r="D18" s="6" t="s">
        <v>58</v>
      </c>
      <c r="E18" s="7" t="s">
        <v>6</v>
      </c>
      <c r="F18" s="8">
        <v>14140</v>
      </c>
      <c r="G18" s="9"/>
      <c r="H18" s="16">
        <f t="shared" si="0"/>
        <v>0</v>
      </c>
    </row>
    <row r="19" spans="1:8" ht="36.75" customHeight="1">
      <c r="A19" s="37" t="s">
        <v>59</v>
      </c>
      <c r="B19" s="37"/>
      <c r="C19" s="5" t="s">
        <v>60</v>
      </c>
      <c r="D19" s="6" t="s">
        <v>61</v>
      </c>
      <c r="E19" s="7" t="s">
        <v>6</v>
      </c>
      <c r="F19" s="8">
        <v>13464</v>
      </c>
      <c r="G19" s="9"/>
      <c r="H19" s="16">
        <f t="shared" si="0"/>
        <v>0</v>
      </c>
    </row>
    <row r="20" spans="1:8" ht="36.75" customHeight="1">
      <c r="A20" s="37" t="s">
        <v>62</v>
      </c>
      <c r="B20" s="37"/>
      <c r="C20" s="5" t="s">
        <v>63</v>
      </c>
      <c r="D20" s="6" t="s">
        <v>64</v>
      </c>
      <c r="E20" s="7" t="s">
        <v>6</v>
      </c>
      <c r="F20" s="8">
        <v>13464</v>
      </c>
      <c r="G20" s="9"/>
      <c r="H20" s="16">
        <f t="shared" si="0"/>
        <v>0</v>
      </c>
    </row>
    <row r="21" spans="1:8" ht="36.75" customHeight="1">
      <c r="A21" s="37" t="s">
        <v>65</v>
      </c>
      <c r="B21" s="37"/>
      <c r="C21" s="5" t="s">
        <v>10</v>
      </c>
      <c r="D21" s="6" t="s">
        <v>66</v>
      </c>
      <c r="E21" s="7" t="s">
        <v>6</v>
      </c>
      <c r="F21" s="8">
        <v>13266</v>
      </c>
      <c r="G21" s="9"/>
      <c r="H21" s="16">
        <f t="shared" si="0"/>
        <v>0</v>
      </c>
    </row>
    <row r="22" spans="1:8" ht="36.75" customHeight="1">
      <c r="A22" s="37" t="s">
        <v>67</v>
      </c>
      <c r="B22" s="37"/>
      <c r="C22" s="5" t="s">
        <v>63</v>
      </c>
      <c r="D22" s="6" t="s">
        <v>68</v>
      </c>
      <c r="E22" s="7" t="s">
        <v>6</v>
      </c>
      <c r="F22" s="8">
        <v>13266</v>
      </c>
      <c r="G22" s="9"/>
      <c r="H22" s="16">
        <f t="shared" si="0"/>
        <v>0</v>
      </c>
    </row>
    <row r="23" spans="1:8" ht="36.75" customHeight="1">
      <c r="A23" s="37" t="s">
        <v>69</v>
      </c>
      <c r="B23" s="37"/>
      <c r="C23" s="5" t="s">
        <v>11</v>
      </c>
      <c r="D23" s="6" t="s">
        <v>12</v>
      </c>
      <c r="E23" s="7" t="s">
        <v>6</v>
      </c>
      <c r="F23" s="8">
        <v>13068</v>
      </c>
      <c r="G23" s="9"/>
      <c r="H23" s="16">
        <f t="shared" si="0"/>
        <v>0</v>
      </c>
    </row>
    <row r="24" spans="1:8" ht="36.75" customHeight="1">
      <c r="A24" s="37" t="s">
        <v>70</v>
      </c>
      <c r="B24" s="37"/>
      <c r="C24" s="5" t="s">
        <v>10</v>
      </c>
      <c r="D24" s="6" t="s">
        <v>71</v>
      </c>
      <c r="E24" s="7" t="s">
        <v>6</v>
      </c>
      <c r="F24" s="9">
        <v>130</v>
      </c>
      <c r="G24" s="9"/>
      <c r="H24" s="16">
        <f t="shared" si="0"/>
        <v>0</v>
      </c>
    </row>
    <row r="25" spans="1:8" ht="36.75" customHeight="1">
      <c r="A25" s="37" t="s">
        <v>72</v>
      </c>
      <c r="B25" s="37"/>
      <c r="C25" s="5" t="s">
        <v>11</v>
      </c>
      <c r="D25" s="6" t="s">
        <v>73</v>
      </c>
      <c r="E25" s="7" t="s">
        <v>6</v>
      </c>
      <c r="F25" s="9">
        <v>130</v>
      </c>
      <c r="G25" s="9"/>
      <c r="H25" s="16">
        <f t="shared" si="0"/>
        <v>0</v>
      </c>
    </row>
    <row r="26" spans="1:8" ht="36.75" customHeight="1">
      <c r="A26" s="37" t="s">
        <v>74</v>
      </c>
      <c r="B26" s="37"/>
      <c r="C26" s="5" t="s">
        <v>75</v>
      </c>
      <c r="D26" s="6" t="s">
        <v>76</v>
      </c>
      <c r="E26" s="7" t="s">
        <v>6</v>
      </c>
      <c r="F26" s="8">
        <v>5340</v>
      </c>
      <c r="G26" s="9"/>
      <c r="H26" s="16">
        <f t="shared" si="0"/>
        <v>0</v>
      </c>
    </row>
    <row r="27" spans="1:8" ht="36.75" customHeight="1">
      <c r="A27" s="37" t="s">
        <v>77</v>
      </c>
      <c r="B27" s="37"/>
      <c r="C27" s="5" t="s">
        <v>13</v>
      </c>
      <c r="D27" s="6" t="s">
        <v>78</v>
      </c>
      <c r="E27" s="7" t="s">
        <v>6</v>
      </c>
      <c r="F27" s="8">
        <v>5340</v>
      </c>
      <c r="G27" s="9"/>
      <c r="H27" s="16">
        <f t="shared" si="0"/>
        <v>0</v>
      </c>
    </row>
    <row r="28" spans="1:8" ht="36.75" customHeight="1">
      <c r="A28" s="37" t="s">
        <v>79</v>
      </c>
      <c r="B28" s="37"/>
      <c r="C28" s="5" t="s">
        <v>80</v>
      </c>
      <c r="D28" s="6" t="s">
        <v>81</v>
      </c>
      <c r="E28" s="7" t="s">
        <v>19</v>
      </c>
      <c r="F28" s="9">
        <v>312</v>
      </c>
      <c r="G28" s="9"/>
      <c r="H28" s="16">
        <f t="shared" si="0"/>
        <v>0</v>
      </c>
    </row>
    <row r="29" spans="1:8" ht="36.75" customHeight="1">
      <c r="A29" s="37" t="s">
        <v>82</v>
      </c>
      <c r="B29" s="37"/>
      <c r="C29" s="5" t="s">
        <v>83</v>
      </c>
      <c r="D29" s="6" t="s">
        <v>84</v>
      </c>
      <c r="E29" s="7" t="s">
        <v>19</v>
      </c>
      <c r="F29" s="9">
        <v>312</v>
      </c>
      <c r="G29" s="9"/>
      <c r="H29" s="16">
        <f t="shared" si="0"/>
        <v>0</v>
      </c>
    </row>
    <row r="30" spans="1:8" ht="36.75" customHeight="1">
      <c r="A30" s="37" t="s">
        <v>85</v>
      </c>
      <c r="B30" s="37"/>
      <c r="C30" s="5" t="s">
        <v>86</v>
      </c>
      <c r="D30" s="6" t="s">
        <v>87</v>
      </c>
      <c r="E30" s="7" t="s">
        <v>6</v>
      </c>
      <c r="F30" s="9">
        <v>624</v>
      </c>
      <c r="G30" s="9"/>
      <c r="H30" s="16">
        <f t="shared" si="0"/>
        <v>0</v>
      </c>
    </row>
    <row r="31" spans="1:8" ht="36.75" customHeight="1">
      <c r="A31" s="38" t="s">
        <v>88</v>
      </c>
      <c r="B31" s="38"/>
      <c r="C31" s="10" t="s">
        <v>16</v>
      </c>
      <c r="D31" s="11" t="s">
        <v>89</v>
      </c>
      <c r="E31" s="12" t="s">
        <v>17</v>
      </c>
      <c r="F31" s="13">
        <v>3</v>
      </c>
      <c r="G31" s="13"/>
      <c r="H31" s="16">
        <f t="shared" si="0"/>
        <v>0</v>
      </c>
    </row>
    <row r="32" spans="1:8" ht="36.75" customHeight="1">
      <c r="A32" s="38" t="s">
        <v>90</v>
      </c>
      <c r="B32" s="38"/>
      <c r="C32" s="10" t="s">
        <v>91</v>
      </c>
      <c r="D32" s="11" t="s">
        <v>92</v>
      </c>
      <c r="E32" s="12" t="s">
        <v>17</v>
      </c>
      <c r="F32" s="13">
        <v>4</v>
      </c>
      <c r="G32" s="13"/>
      <c r="H32" s="16">
        <f t="shared" si="0"/>
        <v>0</v>
      </c>
    </row>
    <row r="33" spans="1:8" ht="36.75" customHeight="1">
      <c r="A33" s="39" t="s">
        <v>93</v>
      </c>
      <c r="B33" s="39"/>
      <c r="C33" s="29" t="s">
        <v>94</v>
      </c>
      <c r="D33" s="30" t="s">
        <v>95</v>
      </c>
      <c r="E33" s="31" t="s">
        <v>19</v>
      </c>
      <c r="F33" s="32">
        <v>20</v>
      </c>
      <c r="G33" s="32"/>
      <c r="H33" s="16">
        <f t="shared" si="0"/>
        <v>0</v>
      </c>
    </row>
    <row r="34" spans="1:8" ht="36.75" customHeight="1">
      <c r="A34" s="37" t="s">
        <v>96</v>
      </c>
      <c r="B34" s="37"/>
      <c r="C34" s="5" t="s">
        <v>97</v>
      </c>
      <c r="D34" s="6" t="s">
        <v>98</v>
      </c>
      <c r="E34" s="7" t="s">
        <v>99</v>
      </c>
      <c r="F34" s="9">
        <v>2</v>
      </c>
      <c r="G34" s="9"/>
      <c r="H34" s="16">
        <f t="shared" si="0"/>
        <v>0</v>
      </c>
    </row>
    <row r="35" spans="1:8" ht="36.75" customHeight="1">
      <c r="A35" s="37" t="s">
        <v>100</v>
      </c>
      <c r="B35" s="37"/>
      <c r="C35" s="5" t="s">
        <v>101</v>
      </c>
      <c r="D35" s="6" t="s">
        <v>102</v>
      </c>
      <c r="E35" s="7" t="s">
        <v>19</v>
      </c>
      <c r="F35" s="9">
        <v>260</v>
      </c>
      <c r="G35" s="9"/>
      <c r="H35" s="16">
        <f t="shared" si="0"/>
        <v>0</v>
      </c>
    </row>
    <row r="36" spans="1:8" ht="36.75" customHeight="1">
      <c r="A36" s="37" t="s">
        <v>103</v>
      </c>
      <c r="B36" s="37"/>
      <c r="C36" s="5" t="s">
        <v>104</v>
      </c>
      <c r="D36" s="6" t="s">
        <v>105</v>
      </c>
      <c r="E36" s="7" t="s">
        <v>6</v>
      </c>
      <c r="F36" s="9">
        <v>180</v>
      </c>
      <c r="G36" s="9"/>
      <c r="H36" s="16">
        <f t="shared" si="0"/>
        <v>0</v>
      </c>
    </row>
    <row r="37" spans="1:8" ht="36.75" customHeight="1">
      <c r="A37" s="37" t="s">
        <v>106</v>
      </c>
      <c r="B37" s="37"/>
      <c r="C37" s="5" t="s">
        <v>107</v>
      </c>
      <c r="D37" s="6" t="s">
        <v>108</v>
      </c>
      <c r="E37" s="7" t="s">
        <v>25</v>
      </c>
      <c r="F37" s="9">
        <v>4</v>
      </c>
      <c r="G37" s="8"/>
      <c r="H37" s="16">
        <f t="shared" si="0"/>
        <v>0</v>
      </c>
    </row>
    <row r="38" spans="1:8" ht="36.75" customHeight="1">
      <c r="A38" s="37" t="s">
        <v>109</v>
      </c>
      <c r="B38" s="37"/>
      <c r="C38" s="5" t="s">
        <v>110</v>
      </c>
      <c r="D38" s="6" t="s">
        <v>111</v>
      </c>
      <c r="E38" s="7" t="s">
        <v>17</v>
      </c>
      <c r="F38" s="9">
        <v>2</v>
      </c>
      <c r="G38" s="9"/>
      <c r="H38" s="16">
        <f t="shared" si="0"/>
        <v>0</v>
      </c>
    </row>
    <row r="39" spans="1:8" ht="36.75" customHeight="1">
      <c r="A39" s="37" t="s">
        <v>112</v>
      </c>
      <c r="B39" s="37"/>
      <c r="C39" s="5" t="s">
        <v>113</v>
      </c>
      <c r="D39" s="6" t="s">
        <v>114</v>
      </c>
      <c r="E39" s="7" t="s">
        <v>99</v>
      </c>
      <c r="F39" s="9">
        <v>12</v>
      </c>
      <c r="G39" s="9"/>
      <c r="H39" s="16">
        <f t="shared" si="0"/>
        <v>0</v>
      </c>
    </row>
    <row r="40" spans="1:8" ht="36.75" customHeight="1">
      <c r="A40" s="37" t="s">
        <v>115</v>
      </c>
      <c r="B40" s="37"/>
      <c r="C40" s="5" t="s">
        <v>18</v>
      </c>
      <c r="D40" s="6" t="s">
        <v>116</v>
      </c>
      <c r="E40" s="7" t="s">
        <v>19</v>
      </c>
      <c r="F40" s="8">
        <v>1600</v>
      </c>
      <c r="G40" s="9"/>
      <c r="H40" s="16">
        <f t="shared" si="0"/>
        <v>0</v>
      </c>
    </row>
    <row r="41" spans="1:8" ht="36.75" customHeight="1">
      <c r="A41" s="37" t="s">
        <v>117</v>
      </c>
      <c r="B41" s="37"/>
      <c r="C41" s="5" t="s">
        <v>118</v>
      </c>
      <c r="D41" s="6" t="s">
        <v>119</v>
      </c>
      <c r="E41" s="7" t="s">
        <v>19</v>
      </c>
      <c r="F41" s="9">
        <v>800</v>
      </c>
      <c r="G41" s="9"/>
      <c r="H41" s="16">
        <f t="shared" si="0"/>
        <v>0</v>
      </c>
    </row>
    <row r="42" spans="1:8" ht="36.75" customHeight="1">
      <c r="A42" s="37" t="s">
        <v>120</v>
      </c>
      <c r="B42" s="37"/>
      <c r="C42" s="5" t="s">
        <v>118</v>
      </c>
      <c r="D42" s="6" t="s">
        <v>121</v>
      </c>
      <c r="E42" s="7" t="s">
        <v>19</v>
      </c>
      <c r="F42" s="9">
        <v>44</v>
      </c>
      <c r="G42" s="9"/>
      <c r="H42" s="16">
        <f t="shared" si="0"/>
        <v>0</v>
      </c>
    </row>
    <row r="43" spans="1:8" ht="36.75" customHeight="1">
      <c r="A43" s="37" t="s">
        <v>122</v>
      </c>
      <c r="B43" s="37"/>
      <c r="C43" s="5" t="s">
        <v>14</v>
      </c>
      <c r="D43" s="6" t="s">
        <v>15</v>
      </c>
      <c r="E43" s="7" t="s">
        <v>6</v>
      </c>
      <c r="F43" s="9">
        <v>914</v>
      </c>
      <c r="G43" s="9"/>
      <c r="H43" s="16">
        <f t="shared" si="0"/>
        <v>0</v>
      </c>
    </row>
    <row r="44" spans="1:8" ht="36.75" customHeight="1">
      <c r="A44" s="37" t="s">
        <v>123</v>
      </c>
      <c r="B44" s="37"/>
      <c r="C44" s="5" t="s">
        <v>124</v>
      </c>
      <c r="D44" s="6" t="s">
        <v>125</v>
      </c>
      <c r="E44" s="7" t="s">
        <v>17</v>
      </c>
      <c r="F44" s="9">
        <v>267</v>
      </c>
      <c r="G44" s="9"/>
      <c r="H44" s="16">
        <f t="shared" si="0"/>
        <v>0</v>
      </c>
    </row>
    <row r="45" spans="1:8" ht="14.25">
      <c r="A45" s="46" t="s">
        <v>126</v>
      </c>
      <c r="B45" s="47"/>
      <c r="C45" s="47"/>
      <c r="D45" s="47"/>
      <c r="E45" s="47"/>
      <c r="F45" s="48"/>
      <c r="G45" s="40" t="s">
        <v>127</v>
      </c>
      <c r="H45" s="41"/>
    </row>
    <row r="46" spans="1:8" ht="26.25" customHeight="1">
      <c r="A46" s="43" t="s">
        <v>24</v>
      </c>
      <c r="B46" s="43"/>
      <c r="C46" s="43"/>
      <c r="D46" s="43"/>
      <c r="E46" s="43"/>
      <c r="F46" s="43"/>
      <c r="G46" s="44"/>
      <c r="H46" s="44"/>
    </row>
  </sheetData>
  <sheetProtection/>
  <mergeCells count="47">
    <mergeCell ref="G1:H1"/>
    <mergeCell ref="A2:H2"/>
    <mergeCell ref="A41:B41"/>
    <mergeCell ref="A42:B42"/>
    <mergeCell ref="A43:B43"/>
    <mergeCell ref="A44:B44"/>
    <mergeCell ref="A45:F45"/>
    <mergeCell ref="A39:B39"/>
    <mergeCell ref="A40:B40"/>
    <mergeCell ref="A5:H6"/>
    <mergeCell ref="A46:F46"/>
    <mergeCell ref="G46:H46"/>
    <mergeCell ref="A3:H4"/>
    <mergeCell ref="A30:B30"/>
    <mergeCell ref="A31:B31"/>
    <mergeCell ref="A32:B32"/>
    <mergeCell ref="A33:B33"/>
    <mergeCell ref="A34:B34"/>
    <mergeCell ref="G45:H45"/>
    <mergeCell ref="A35:B35"/>
    <mergeCell ref="A36:B36"/>
    <mergeCell ref="A37:B37"/>
    <mergeCell ref="A38:B38"/>
    <mergeCell ref="A24:B24"/>
    <mergeCell ref="A25:B25"/>
    <mergeCell ref="A26:B26"/>
    <mergeCell ref="A27:B27"/>
    <mergeCell ref="A28:B28"/>
    <mergeCell ref="A29:B29"/>
    <mergeCell ref="A18:B18"/>
    <mergeCell ref="A19:B19"/>
    <mergeCell ref="A20:B20"/>
    <mergeCell ref="A21:B21"/>
    <mergeCell ref="A22:B22"/>
    <mergeCell ref="A23:B23"/>
    <mergeCell ref="A12:B12"/>
    <mergeCell ref="A13:B13"/>
    <mergeCell ref="A14:B14"/>
    <mergeCell ref="A15:B15"/>
    <mergeCell ref="A16:B16"/>
    <mergeCell ref="A17:B17"/>
    <mergeCell ref="A7:B7"/>
    <mergeCell ref="A8:H8"/>
    <mergeCell ref="A9:B9"/>
    <mergeCell ref="D9:G9"/>
    <mergeCell ref="A10:B10"/>
    <mergeCell ref="A11:B11"/>
  </mergeCells>
  <printOptions/>
  <pageMargins left="0.1968503937007874" right="0.15748031496062992" top="0.3937007874015748" bottom="0.3937007874015748" header="0.31496062992125984" footer="0.31496062992125984"/>
  <pageSetup errors="blank" fitToHeight="0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showGridLines="0" zoomScalePageLayoutView="0" workbookViewId="0" topLeftCell="A19">
      <selection activeCell="N10" sqref="N10"/>
    </sheetView>
  </sheetViews>
  <sheetFormatPr defaultColWidth="9.140625" defaultRowHeight="15"/>
  <cols>
    <col min="1" max="1" width="6.7109375" style="0" customWidth="1"/>
    <col min="2" max="2" width="12.7109375" style="0" customWidth="1"/>
    <col min="3" max="3" width="36.7109375" style="0" customWidth="1"/>
    <col min="4" max="4" width="4.421875" style="0" customWidth="1"/>
    <col min="5" max="5" width="12.140625" style="0" customWidth="1"/>
    <col min="6" max="6" width="13.7109375" style="0" customWidth="1"/>
    <col min="7" max="7" width="16.57421875" style="0" customWidth="1"/>
  </cols>
  <sheetData>
    <row r="1" spans="1:7" ht="15">
      <c r="A1" s="45"/>
      <c r="B1" s="45"/>
      <c r="C1" s="45"/>
      <c r="D1" s="45"/>
      <c r="E1" s="45"/>
      <c r="F1" s="45"/>
      <c r="G1" s="45"/>
    </row>
    <row r="2" spans="1:7" ht="25.5" customHeight="1">
      <c r="A2" s="60" t="s">
        <v>26</v>
      </c>
      <c r="B2" s="60"/>
      <c r="C2" s="60"/>
      <c r="D2" s="60"/>
      <c r="E2" s="60"/>
      <c r="F2" s="60"/>
      <c r="G2" s="60"/>
    </row>
    <row r="3" ht="0.75" customHeight="1"/>
    <row r="4" spans="1:7" ht="14.25">
      <c r="A4" s="1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21</v>
      </c>
      <c r="G4" s="2" t="s">
        <v>22</v>
      </c>
    </row>
    <row r="5" spans="1:7" ht="17.25" customHeight="1">
      <c r="A5" s="34" t="s">
        <v>34</v>
      </c>
      <c r="B5" s="34"/>
      <c r="C5" s="34"/>
      <c r="D5" s="34"/>
      <c r="E5" s="34"/>
      <c r="F5" s="34"/>
      <c r="G5" s="34"/>
    </row>
    <row r="6" spans="1:7" ht="14.25" customHeight="1">
      <c r="A6" s="3">
        <v>1</v>
      </c>
      <c r="B6" s="57" t="s">
        <v>128</v>
      </c>
      <c r="C6" s="58"/>
      <c r="D6" s="58"/>
      <c r="E6" s="58"/>
      <c r="F6" s="58"/>
      <c r="G6" s="59"/>
    </row>
    <row r="7" spans="1:7" ht="39.75" customHeight="1">
      <c r="A7" s="4" t="s">
        <v>36</v>
      </c>
      <c r="B7" s="5" t="s">
        <v>5</v>
      </c>
      <c r="C7" s="6" t="s">
        <v>49</v>
      </c>
      <c r="D7" s="7" t="s">
        <v>6</v>
      </c>
      <c r="E7" s="8">
        <v>6900</v>
      </c>
      <c r="F7" s="9"/>
      <c r="G7" s="16">
        <f>ROUND(E7*F7,2)</f>
        <v>0</v>
      </c>
    </row>
    <row r="8" spans="1:7" ht="39.75" customHeight="1">
      <c r="A8" s="4" t="s">
        <v>39</v>
      </c>
      <c r="B8" s="5" t="s">
        <v>7</v>
      </c>
      <c r="C8" s="6" t="s">
        <v>51</v>
      </c>
      <c r="D8" s="7" t="s">
        <v>6</v>
      </c>
      <c r="E8" s="8">
        <v>7500</v>
      </c>
      <c r="F8" s="9"/>
      <c r="G8" s="16">
        <f aca="true" t="shared" si="0" ref="G8:G24">ROUND(E8*F8,2)</f>
        <v>0</v>
      </c>
    </row>
    <row r="9" spans="1:7" ht="39.75" customHeight="1">
      <c r="A9" s="4" t="s">
        <v>42</v>
      </c>
      <c r="B9" s="5" t="s">
        <v>8</v>
      </c>
      <c r="C9" s="6" t="s">
        <v>53</v>
      </c>
      <c r="D9" s="7" t="s">
        <v>6</v>
      </c>
      <c r="E9" s="8">
        <v>7500</v>
      </c>
      <c r="F9" s="9"/>
      <c r="G9" s="16">
        <f t="shared" si="0"/>
        <v>0</v>
      </c>
    </row>
    <row r="10" spans="1:7" ht="39.75" customHeight="1">
      <c r="A10" s="4" t="s">
        <v>45</v>
      </c>
      <c r="B10" s="5" t="s">
        <v>9</v>
      </c>
      <c r="C10" s="6" t="s">
        <v>55</v>
      </c>
      <c r="D10" s="7" t="s">
        <v>6</v>
      </c>
      <c r="E10" s="8">
        <v>7500</v>
      </c>
      <c r="F10" s="9"/>
      <c r="G10" s="16">
        <f t="shared" si="0"/>
        <v>0</v>
      </c>
    </row>
    <row r="11" spans="1:7" ht="39.75" customHeight="1">
      <c r="A11" s="4" t="s">
        <v>48</v>
      </c>
      <c r="B11" s="5" t="s">
        <v>57</v>
      </c>
      <c r="C11" s="6" t="s">
        <v>58</v>
      </c>
      <c r="D11" s="7" t="s">
        <v>6</v>
      </c>
      <c r="E11" s="8">
        <v>7500</v>
      </c>
      <c r="F11" s="9"/>
      <c r="G11" s="16">
        <f t="shared" si="0"/>
        <v>0</v>
      </c>
    </row>
    <row r="12" spans="1:7" ht="39.75" customHeight="1">
      <c r="A12" s="4" t="s">
        <v>50</v>
      </c>
      <c r="B12" s="5" t="s">
        <v>60</v>
      </c>
      <c r="C12" s="6" t="s">
        <v>61</v>
      </c>
      <c r="D12" s="7" t="s">
        <v>6</v>
      </c>
      <c r="E12" s="8">
        <v>7340</v>
      </c>
      <c r="F12" s="9"/>
      <c r="G12" s="16">
        <f t="shared" si="0"/>
        <v>0</v>
      </c>
    </row>
    <row r="13" spans="1:7" ht="39.75" customHeight="1">
      <c r="A13" s="4" t="s">
        <v>52</v>
      </c>
      <c r="B13" s="5" t="s">
        <v>63</v>
      </c>
      <c r="C13" s="6" t="s">
        <v>64</v>
      </c>
      <c r="D13" s="7" t="s">
        <v>6</v>
      </c>
      <c r="E13" s="8">
        <v>7340</v>
      </c>
      <c r="F13" s="9"/>
      <c r="G13" s="16">
        <f t="shared" si="0"/>
        <v>0</v>
      </c>
    </row>
    <row r="14" spans="1:7" ht="39.75" customHeight="1">
      <c r="A14" s="4" t="s">
        <v>54</v>
      </c>
      <c r="B14" s="5" t="s">
        <v>10</v>
      </c>
      <c r="C14" s="6" t="s">
        <v>66</v>
      </c>
      <c r="D14" s="7" t="s">
        <v>6</v>
      </c>
      <c r="E14" s="8">
        <v>7240</v>
      </c>
      <c r="F14" s="9"/>
      <c r="G14" s="16">
        <f t="shared" si="0"/>
        <v>0</v>
      </c>
    </row>
    <row r="15" spans="1:7" ht="39.75" customHeight="1">
      <c r="A15" s="4" t="s">
        <v>56</v>
      </c>
      <c r="B15" s="5" t="s">
        <v>63</v>
      </c>
      <c r="C15" s="6" t="s">
        <v>68</v>
      </c>
      <c r="D15" s="7" t="s">
        <v>6</v>
      </c>
      <c r="E15" s="8">
        <v>7240</v>
      </c>
      <c r="F15" s="9"/>
      <c r="G15" s="16">
        <f t="shared" si="0"/>
        <v>0</v>
      </c>
    </row>
    <row r="16" spans="1:7" ht="39.75" customHeight="1">
      <c r="A16" s="4" t="s">
        <v>59</v>
      </c>
      <c r="B16" s="5" t="s">
        <v>11</v>
      </c>
      <c r="C16" s="6" t="s">
        <v>12</v>
      </c>
      <c r="D16" s="7" t="s">
        <v>6</v>
      </c>
      <c r="E16" s="8">
        <v>7140</v>
      </c>
      <c r="F16" s="9"/>
      <c r="G16" s="16">
        <f t="shared" si="0"/>
        <v>0</v>
      </c>
    </row>
    <row r="17" spans="1:7" ht="39.75" customHeight="1">
      <c r="A17" s="4" t="s">
        <v>62</v>
      </c>
      <c r="B17" s="5" t="s">
        <v>75</v>
      </c>
      <c r="C17" s="6" t="s">
        <v>76</v>
      </c>
      <c r="D17" s="7" t="s">
        <v>6</v>
      </c>
      <c r="E17" s="8">
        <v>2550</v>
      </c>
      <c r="F17" s="9"/>
      <c r="G17" s="16">
        <f t="shared" si="0"/>
        <v>0</v>
      </c>
    </row>
    <row r="18" spans="1:7" ht="39.75" customHeight="1">
      <c r="A18" s="4" t="s">
        <v>65</v>
      </c>
      <c r="B18" s="5" t="s">
        <v>13</v>
      </c>
      <c r="C18" s="6" t="s">
        <v>78</v>
      </c>
      <c r="D18" s="7" t="s">
        <v>6</v>
      </c>
      <c r="E18" s="8">
        <v>2550</v>
      </c>
      <c r="F18" s="9"/>
      <c r="G18" s="16">
        <f t="shared" si="0"/>
        <v>0</v>
      </c>
    </row>
    <row r="19" spans="1:7" ht="39.75" customHeight="1">
      <c r="A19" s="4" t="s">
        <v>67</v>
      </c>
      <c r="B19" s="5" t="s">
        <v>101</v>
      </c>
      <c r="C19" s="6" t="s">
        <v>102</v>
      </c>
      <c r="D19" s="7" t="s">
        <v>19</v>
      </c>
      <c r="E19" s="9">
        <v>40</v>
      </c>
      <c r="F19" s="9"/>
      <c r="G19" s="16">
        <f t="shared" si="0"/>
        <v>0</v>
      </c>
    </row>
    <row r="20" spans="1:7" ht="39.75" customHeight="1">
      <c r="A20" s="4" t="s">
        <v>69</v>
      </c>
      <c r="B20" s="5" t="s">
        <v>18</v>
      </c>
      <c r="C20" s="6" t="s">
        <v>116</v>
      </c>
      <c r="D20" s="7" t="s">
        <v>19</v>
      </c>
      <c r="E20" s="9">
        <v>800</v>
      </c>
      <c r="F20" s="9"/>
      <c r="G20" s="16">
        <f t="shared" si="0"/>
        <v>0</v>
      </c>
    </row>
    <row r="21" spans="1:7" ht="39.75" customHeight="1">
      <c r="A21" s="4" t="s">
        <v>70</v>
      </c>
      <c r="B21" s="5" t="s">
        <v>118</v>
      </c>
      <c r="C21" s="6" t="s">
        <v>119</v>
      </c>
      <c r="D21" s="7" t="s">
        <v>19</v>
      </c>
      <c r="E21" s="8">
        <v>1000</v>
      </c>
      <c r="F21" s="9"/>
      <c r="G21" s="16">
        <f t="shared" si="0"/>
        <v>0</v>
      </c>
    </row>
    <row r="22" spans="1:7" ht="39.75" customHeight="1">
      <c r="A22" s="4" t="s">
        <v>72</v>
      </c>
      <c r="B22" s="5" t="s">
        <v>118</v>
      </c>
      <c r="C22" s="6" t="s">
        <v>121</v>
      </c>
      <c r="D22" s="7" t="s">
        <v>19</v>
      </c>
      <c r="E22" s="9">
        <v>76</v>
      </c>
      <c r="F22" s="9"/>
      <c r="G22" s="16">
        <f t="shared" si="0"/>
        <v>0</v>
      </c>
    </row>
    <row r="23" spans="1:7" ht="39.75" customHeight="1">
      <c r="A23" s="4" t="s">
        <v>74</v>
      </c>
      <c r="B23" s="5" t="s">
        <v>14</v>
      </c>
      <c r="C23" s="6" t="s">
        <v>15</v>
      </c>
      <c r="D23" s="7" t="s">
        <v>6</v>
      </c>
      <c r="E23" s="9">
        <v>480</v>
      </c>
      <c r="F23" s="9"/>
      <c r="G23" s="16">
        <f t="shared" si="0"/>
        <v>0</v>
      </c>
    </row>
    <row r="24" spans="1:7" ht="39.75" customHeight="1">
      <c r="A24" s="4" t="s">
        <v>77</v>
      </c>
      <c r="B24" s="5" t="s">
        <v>124</v>
      </c>
      <c r="C24" s="6" t="s">
        <v>129</v>
      </c>
      <c r="D24" s="7" t="s">
        <v>17</v>
      </c>
      <c r="E24" s="9">
        <v>282</v>
      </c>
      <c r="F24" s="9"/>
      <c r="G24" s="16">
        <f t="shared" si="0"/>
        <v>0</v>
      </c>
    </row>
    <row r="25" spans="1:7" ht="19.5" customHeight="1">
      <c r="A25" s="49" t="s">
        <v>130</v>
      </c>
      <c r="B25" s="50"/>
      <c r="C25" s="50"/>
      <c r="D25" s="50"/>
      <c r="E25" s="51"/>
      <c r="F25" s="49" t="s">
        <v>127</v>
      </c>
      <c r="G25" s="51"/>
    </row>
    <row r="26" spans="1:7" ht="30" customHeight="1">
      <c r="A26" s="52" t="s">
        <v>27</v>
      </c>
      <c r="B26" s="53"/>
      <c r="C26" s="53"/>
      <c r="D26" s="53"/>
      <c r="E26" s="54"/>
      <c r="F26" s="55"/>
      <c r="G26" s="56"/>
    </row>
  </sheetData>
  <sheetProtection/>
  <mergeCells count="8">
    <mergeCell ref="A1:G1"/>
    <mergeCell ref="A25:E25"/>
    <mergeCell ref="F25:G25"/>
    <mergeCell ref="A26:E26"/>
    <mergeCell ref="F26:G26"/>
    <mergeCell ref="B6:G6"/>
    <mergeCell ref="A2:G2"/>
    <mergeCell ref="A5:G5"/>
  </mergeCells>
  <printOptions/>
  <pageMargins left="0.7" right="0.7" top="0.75" bottom="0.75" header="0.3" footer="0.3"/>
  <pageSetup fitToHeight="0" fitToWidth="1"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8"/>
  <sheetViews>
    <sheetView showGridLines="0" zoomScalePageLayoutView="0" workbookViewId="0" topLeftCell="A1">
      <selection activeCell="I10" sqref="I10"/>
    </sheetView>
  </sheetViews>
  <sheetFormatPr defaultColWidth="9.140625" defaultRowHeight="15"/>
  <cols>
    <col min="1" max="1" width="6.421875" style="0" customWidth="1"/>
    <col min="2" max="5" width="12.140625" style="0" customWidth="1"/>
    <col min="6" max="6" width="10.8515625" style="0" customWidth="1"/>
    <col min="7" max="7" width="18.421875" style="0" customWidth="1"/>
  </cols>
  <sheetData>
    <row r="1" ht="15" thickBot="1"/>
    <row r="2" spans="1:7" ht="34.5" customHeight="1" thickBot="1">
      <c r="A2" s="18" t="s">
        <v>0</v>
      </c>
      <c r="B2" s="61" t="s">
        <v>28</v>
      </c>
      <c r="C2" s="62"/>
      <c r="D2" s="62"/>
      <c r="E2" s="62"/>
      <c r="F2" s="63"/>
      <c r="G2" s="19" t="s">
        <v>29</v>
      </c>
    </row>
    <row r="3" spans="1:7" ht="37.5" customHeight="1">
      <c r="A3" s="20">
        <v>1</v>
      </c>
      <c r="B3" s="64" t="s">
        <v>30</v>
      </c>
      <c r="C3" s="65"/>
      <c r="D3" s="65"/>
      <c r="E3" s="65"/>
      <c r="F3" s="66"/>
      <c r="G3" s="21"/>
    </row>
    <row r="4" spans="1:7" ht="37.5" customHeight="1" thickBot="1">
      <c r="A4" s="22">
        <v>2</v>
      </c>
      <c r="B4" s="67" t="s">
        <v>31</v>
      </c>
      <c r="C4" s="68"/>
      <c r="D4" s="68"/>
      <c r="E4" s="68"/>
      <c r="F4" s="69"/>
      <c r="G4" s="23"/>
    </row>
    <row r="5" spans="1:7" ht="37.5" customHeight="1" thickBot="1">
      <c r="A5" s="70" t="s">
        <v>32</v>
      </c>
      <c r="B5" s="71"/>
      <c r="C5" s="71"/>
      <c r="D5" s="71"/>
      <c r="E5" s="71"/>
      <c r="F5" s="72"/>
      <c r="G5" s="24"/>
    </row>
    <row r="10" ht="74.25" customHeight="1"/>
    <row r="14" ht="47.25" customHeight="1"/>
    <row r="15" ht="65.25" customHeight="1">
      <c r="A15" s="25"/>
    </row>
    <row r="16" spans="1:7" ht="69.75" customHeight="1">
      <c r="A16" s="73" t="s">
        <v>33</v>
      </c>
      <c r="B16" s="74"/>
      <c r="C16" s="74"/>
      <c r="D16" s="74"/>
      <c r="E16" s="74"/>
      <c r="F16" s="74"/>
      <c r="G16" s="74"/>
    </row>
    <row r="17" ht="14.25">
      <c r="A17" s="25"/>
    </row>
    <row r="18" ht="14.25">
      <c r="A18" s="26"/>
    </row>
  </sheetData>
  <sheetProtection/>
  <mergeCells count="5">
    <mergeCell ref="B2:F2"/>
    <mergeCell ref="B3:F3"/>
    <mergeCell ref="B4:F4"/>
    <mergeCell ref="A5:F5"/>
    <mergeCell ref="A16:G1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Miłosz Gogojewicz</dc:creator>
  <cp:keywords/>
  <dc:description/>
  <cp:lastModifiedBy>igesiarz</cp:lastModifiedBy>
  <cp:lastPrinted>2022-04-12T09:11:09Z</cp:lastPrinted>
  <dcterms:created xsi:type="dcterms:W3CDTF">2022-03-08T05:26:39Z</dcterms:created>
  <dcterms:modified xsi:type="dcterms:W3CDTF">2022-04-12T09:11:16Z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17.1.6.0</vt:lpwstr>
  </property>
</Properties>
</file>